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<sst xmlns="http://schemas.openxmlformats.org/spreadsheetml/2006/main" count="26" uniqueCount="25">
  <si>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Daily Rate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</si>
  <si>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</si>
  <si>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</si>
  <si>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</si>
  <si>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</si>
  <si>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</si>
  <si>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</si>
  <si>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</si>
  <si>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</si>
  <si>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</si>
  <si>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</si>
  <si>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</si>
  <si>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</si>
  <si>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Exempt Professional / Managerial</t>
  </si>
  <si>
    <t>First 9 years (full time)</t>
  </si>
  <si>
    <t>After 9 years (full time)</t>
  </si>
  <si>
    <t>Administrative Positions (full time)</t>
  </si>
  <si>
    <t>All exempt full time employees</t>
  </si>
  <si>
    <t>In calculating the amount of accruals you will receive each month, please use the following formula.</t>
  </si>
  <si>
    <t>Daily Rate x FTE% x number of business days in the month</t>
  </si>
  <si>
    <t>Please refer to the HR policy manual for maximum accrual information.</t>
  </si>
  <si>
    <t>Example - Full time employee in January. 21 business days in January</t>
  </si>
  <si>
    <t>Vacation 2023</t>
  </si>
  <si>
    <t>Sick 2023</t>
  </si>
  <si>
    <t xml:space="preserve">0.6058x 100% x 22 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</si>
</sst>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4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52" applyAlignment="1" applyProtection="1">
      <alignment/>
      <protection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ccess.nku.edu/hr/HR%20Index/Policies/Policy%20Manual%20Hom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13" sqref="D13:O13"/>
    </sheetView>
  </sheetViews>
  <sheetFormatPr defaultColWidth="9.140625" defaultRowHeight="15"/>
  <cols>
    <col min="1" max="1" width="32.8515625" style="0" customWidth="1"/>
    <col min="2" max="2" width="9.28125" style="0" bestFit="1" customWidth="1"/>
    <col min="3" max="3" width="4.00390625" style="0" customWidth="1"/>
    <col min="4" max="15" width="5.57421875" style="0" bestFit="1" customWidth="1"/>
  </cols>
  <sheetData>
    <row r="1" ht="15.75">
      <c r="A1" s="1" t="s">
        <v>22</v>
      </c>
    </row>
    <row r="2" spans="1:15" ht="15">
      <c r="A2" s="2"/>
      <c r="B2" s="2" t="s">
        <v>0</v>
      </c>
      <c r="C2" s="2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5">
      <c r="A3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t="s">
        <v>14</v>
      </c>
      <c r="B4">
        <v>0.6058</v>
      </c>
      <c r="D4" s="5">
        <f>B4*22</f>
        <v>13.3276</v>
      </c>
      <c r="E4" s="5">
        <f>B4*20</f>
        <v>12.116</v>
      </c>
      <c r="F4" s="5">
        <f>B4*23</f>
        <v>13.9334</v>
      </c>
      <c r="G4" s="5">
        <f>B4*20</f>
        <v>12.116</v>
      </c>
      <c r="H4" s="5">
        <f>B4*23</f>
        <v>13.9334</v>
      </c>
      <c r="I4" s="5">
        <f>B4*22</f>
        <v>13.3276</v>
      </c>
      <c r="J4" s="5">
        <f>B4*21</f>
        <v>12.7218</v>
      </c>
      <c r="K4" s="5">
        <f>B4*23</f>
        <v>13.9334</v>
      </c>
      <c r="L4" s="5">
        <f>B4*21</f>
        <v>12.7218</v>
      </c>
      <c r="M4" s="5">
        <f>B4*22</f>
        <v>13.3276</v>
      </c>
      <c r="N4" s="5">
        <f>B4*22</f>
        <v>13.3276</v>
      </c>
      <c r="O4" s="5">
        <f>B4*21</f>
        <v>12.7218</v>
      </c>
    </row>
    <row r="6" ht="15">
      <c r="A6" t="s">
        <v>13</v>
      </c>
    </row>
    <row r="7" spans="1:15" ht="15">
      <c r="A7" t="s">
        <v>15</v>
      </c>
      <c r="B7">
        <v>0.75</v>
      </c>
      <c r="D7" s="5">
        <f>B7*22</f>
        <v>16.5</v>
      </c>
      <c r="E7" s="5">
        <f aca="true" t="shared" si="0" ref="E7:E13">B7*20</f>
        <v>15</v>
      </c>
      <c r="F7" s="5">
        <f aca="true" t="shared" si="1" ref="F7:F13">B7*23</f>
        <v>17.25</v>
      </c>
      <c r="G7" s="5">
        <f>B7*20</f>
        <v>15</v>
      </c>
      <c r="H7" s="5">
        <f>B7*23</f>
        <v>17.25</v>
      </c>
      <c r="I7" s="5">
        <f>B7*22</f>
        <v>16.5</v>
      </c>
      <c r="J7" s="5">
        <f>B7*21</f>
        <v>15.75</v>
      </c>
      <c r="K7" s="5">
        <f>B7*23</f>
        <v>17.25</v>
      </c>
      <c r="L7" s="5">
        <f>B7*21</f>
        <v>15.75</v>
      </c>
      <c r="M7" s="5">
        <f>B7*22</f>
        <v>16.5</v>
      </c>
      <c r="N7" s="5">
        <f>B7*22</f>
        <v>16.5</v>
      </c>
      <c r="O7" s="5">
        <f>B7*21</f>
        <v>15.75</v>
      </c>
    </row>
    <row r="8" spans="4:15" ht="15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4:15" ht="1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t="s">
        <v>16</v>
      </c>
      <c r="B10">
        <v>0.75</v>
      </c>
      <c r="D10" s="5">
        <f>B10*22</f>
        <v>16.5</v>
      </c>
      <c r="E10" s="5">
        <f t="shared" si="0"/>
        <v>15</v>
      </c>
      <c r="F10" s="5">
        <f t="shared" si="1"/>
        <v>17.25</v>
      </c>
      <c r="G10" s="5">
        <f>B10*20</f>
        <v>15</v>
      </c>
      <c r="H10" s="5">
        <f>B10*23</f>
        <v>17.25</v>
      </c>
      <c r="I10" s="5">
        <f>B10*22</f>
        <v>16.5</v>
      </c>
      <c r="J10" s="5">
        <f>B10*21</f>
        <v>15.75</v>
      </c>
      <c r="K10" s="5">
        <f>B10*23</f>
        <v>17.25</v>
      </c>
      <c r="L10" s="5">
        <f>B10*21</f>
        <v>15.75</v>
      </c>
      <c r="M10" s="5">
        <f>B10*22</f>
        <v>16.5</v>
      </c>
      <c r="N10" s="5">
        <f>B10*22</f>
        <v>16.5</v>
      </c>
      <c r="O10" s="5">
        <f>B10*21</f>
        <v>15.75</v>
      </c>
    </row>
    <row r="11" spans="4:15" ht="1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.75">
      <c r="A12" s="1" t="s">
        <v>23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t="s">
        <v>17</v>
      </c>
      <c r="B13">
        <v>0.3462</v>
      </c>
      <c r="D13" s="5">
        <f>B13*22</f>
        <v>7.6164000000000005</v>
      </c>
      <c r="E13" s="5">
        <f>B13*20</f>
        <v>6.924</v>
      </c>
      <c r="F13" s="5">
        <f t="shared" si="1"/>
        <v>7.9626</v>
      </c>
      <c r="G13" s="5">
        <f>B13*20</f>
        <v>6.924</v>
      </c>
      <c r="H13" s="5">
        <f>B13*23</f>
        <v>7.9626</v>
      </c>
      <c r="I13" s="5">
        <f>B13*22</f>
        <v>7.6164000000000005</v>
      </c>
      <c r="J13" s="5">
        <f>B13*21</f>
        <v>7.2702</v>
      </c>
      <c r="K13" s="5">
        <f>B13*23</f>
        <v>7.9626</v>
      </c>
      <c r="L13" s="5">
        <f>B13*21</f>
        <v>7.2702</v>
      </c>
      <c r="M13" s="5">
        <f>B13*22</f>
        <v>7.6164000000000005</v>
      </c>
      <c r="N13" s="5">
        <f>B13*22</f>
        <v>7.6164000000000005</v>
      </c>
      <c r="O13" s="5">
        <f>B13*21</f>
        <v>7.2702</v>
      </c>
    </row>
    <row r="18" ht="15">
      <c r="A18" t="s">
        <v>18</v>
      </c>
    </row>
    <row r="20" spans="1:5" ht="15">
      <c r="A20" s="4" t="s">
        <v>19</v>
      </c>
      <c r="B20" s="4"/>
      <c r="C20" s="4"/>
      <c r="D20" s="4"/>
      <c r="E20" s="4"/>
    </row>
    <row r="22" ht="15">
      <c r="A22" t="s">
        <v>21</v>
      </c>
    </row>
    <row r="24" spans="1:2" ht="15">
      <c r="A24" t="s">
        <v>24</v>
      </c>
      <c r="B24" s="5">
        <f>0.6058*22</f>
        <v>13.3276</v>
      </c>
    </row>
    <row r="26" spans="1:6" ht="18">
      <c r="A26" s="6" t="s">
        <v>20</v>
      </c>
      <c r="B26" s="7"/>
      <c r="C26" s="7"/>
      <c r="D26" s="7"/>
      <c r="E26" s="7"/>
      <c r="F26" s="7"/>
    </row>
  </sheetData>
  <sheetProtection/>
  <hyperlinks>
    <hyperlink ref="A26" r:id="rId1" display="Please refer to the HR policy manual for maximum accrual information.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Kellie Ziesemer</cp:lastModifiedBy>
  <cp:lastPrinted>2022-11-09T16:43:58Z</cp:lastPrinted>
  <dcterms:created xsi:type="dcterms:W3CDTF">2017-12-12T16:28:18Z</dcterms:created>
  <dcterms:modified xsi:type="dcterms:W3CDTF">2023-01-04T16:52:13Z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